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82702512-18BB-4C45-9D3E-F2C1E549C55A}" xr6:coauthVersionLast="47" xr6:coauthVersionMax="47" xr10:uidLastSave="{00000000-0000-0000-0000-000000000000}"/>
  <bookViews>
    <workbookView xWindow="-120" yWindow="-120" windowWidth="29040" windowHeight="15840" xr2:uid="{47CA3EA3-8C4D-4E38-8482-5ED4812EC9FE}"/>
  </bookViews>
  <sheets>
    <sheet name="4.1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xlnm._FilterDatabase" localSheetId="0" hidden="1">'4.1.1'!$K$7:$S$7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'4.1.1'!$A$1:$I$96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<sst xmlns="http://schemas.openxmlformats.org/spreadsheetml/2006/main" count="44" uniqueCount="39">
  <si>
    <t>ESTRUCTURA DE LAS EXPLOTACIONES AGRARIAS</t>
  </si>
  <si>
    <t>4.1.1. Distribución autonómica de las explotaciones agrarias según ST y SAU, 2024</t>
  </si>
  <si>
    <t>Comunidad Autónoma</t>
  </si>
  <si>
    <t xml:space="preserve">Nº total </t>
  </si>
  <si>
    <t>Superficie</t>
  </si>
  <si>
    <t>SAU</t>
  </si>
  <si>
    <t>Otras tierras</t>
  </si>
  <si>
    <t>de</t>
  </si>
  <si>
    <t>total (ST)</t>
  </si>
  <si>
    <t>SAU al aire libre</t>
  </si>
  <si>
    <t>SAU en invernadero</t>
  </si>
  <si>
    <t>explotaciones</t>
  </si>
  <si>
    <t>(Ha)</t>
  </si>
  <si>
    <t>Nº total de explotaciones</t>
  </si>
  <si>
    <t>Superficie (ha.)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</si>
  <si>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</si>
  <si>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</si>
  <si>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</si>
  <si>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</si>
  <si>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</si>
  <si>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</si>
  <si>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</si>
  <si>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</si>
  <si>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</si>
  <si>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</si>
  <si>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</si>
  <si>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</si>
  <si>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</si>
  <si>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</si>
  <si>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</si>
  <si>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</si>
  <si>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</si>
  <si>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</si>
  <si>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Fuente: Instituto Nacional de Estadística</t>
  </si>
  <si>
    <t>En el nº de explotaciones se contabilizan las explotaciones que contengan dicho tipo de cultivo. Si una explotación contiene varios tipo de cultivos, la explotación se contabiliza para cada tipo de cultivo.</t>
  </si>
  <si>
    <t>Tabla actualizada con fecha 03/04/2025</t>
  </si>
  <si>
    <t>(ha): Hectáreas</t>
  </si>
  <si>
    <t>(ST): Superficie total</t>
  </si>
  <si>
    <t>(SAU): Superficie agrícola utilizada.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</si>
</sst>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5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sz val="10"/>
      <color rgb="FFFF0000"/>
      <name val="Arial"/>
      <family val="2"/>
    </font>
    <font>
      <b/>
      <sz val="10"/>
      <color theme="1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9" fillId="3" borderId="12" xfId="2" applyFont="1" applyFill="1" applyBorder="1"/>
    <xf numFmtId="164" fontId="9" fillId="4" borderId="13" xfId="0" applyNumberFormat="1" applyFont="1" applyFill="1" applyBorder="1" applyAlignment="1">
      <alignment horizontal="right"/>
    </xf>
    <xf numFmtId="164" fontId="9" fillId="3" borderId="13" xfId="0" applyNumberFormat="1" applyFont="1" applyFill="1" applyBorder="1" applyAlignment="1">
      <alignment horizontal="right"/>
    </xf>
    <xf numFmtId="0" fontId="10" fillId="0" borderId="0" xfId="1" applyFont="1"/>
    <xf numFmtId="0" fontId="9" fillId="3" borderId="14" xfId="2" applyFont="1" applyFill="1" applyBorder="1"/>
    <xf numFmtId="164" fontId="9" fillId="4" borderId="15" xfId="0" applyNumberFormat="1" applyFont="1" applyFill="1" applyBorder="1" applyAlignment="1">
      <alignment horizontal="right"/>
    </xf>
    <xf numFmtId="164" fontId="9" fillId="4" borderId="16" xfId="0" applyNumberFormat="1" applyFont="1" applyFill="1" applyBorder="1" applyAlignment="1">
      <alignment horizontal="right"/>
    </xf>
    <xf numFmtId="164" fontId="9" fillId="3" borderId="15" xfId="0" applyNumberFormat="1" applyFont="1" applyFill="1" applyBorder="1" applyAlignment="1">
      <alignment horizontal="right"/>
    </xf>
    <xf numFmtId="0" fontId="9" fillId="0" borderId="14" xfId="2" applyFont="1" applyBorder="1"/>
    <xf numFmtId="164" fontId="9" fillId="0" borderId="15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0" fontId="9" fillId="3" borderId="17" xfId="2" applyFont="1" applyFill="1" applyBorder="1"/>
    <xf numFmtId="164" fontId="9" fillId="4" borderId="18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left" wrapText="1"/>
    </xf>
    <xf numFmtId="164" fontId="12" fillId="2" borderId="2" xfId="0" applyNumberFormat="1" applyFont="1" applyFill="1" applyBorder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3" applyFont="1"/>
    <xf numFmtId="0" fontId="9" fillId="0" borderId="0" xfId="1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9" fillId="0" borderId="0" xfId="4" applyFont="1"/>
    <xf numFmtId="3" fontId="0" fillId="0" borderId="0" xfId="0" applyNumberFormat="1" applyAlignment="1">
      <alignment wrapText="1"/>
    </xf>
    <xf numFmtId="0" fontId="13" fillId="0" borderId="0" xfId="1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0" xfId="0" applyAlignment="1">
      <alignment horizontal="center"/>
    </xf>
    <xf numFmtId="3" fontId="3" fillId="0" borderId="0" xfId="1" applyNumberFormat="1" applyFont="1"/>
    <xf numFmtId="3" fontId="0" fillId="0" borderId="0" xfId="0" applyNumberFormat="1"/>
    <xf numFmtId="3" fontId="0" fillId="0" borderId="0" xfId="0" applyNumberFormat="1" applyAlignment="1">
      <alignment horizontal="right"/>
    </xf>
  </cellXfs>
  <cellStyles count="5">
    <cellStyle name="Normal" xfId="0" builtinId="0"/>
    <cellStyle name="Normal_EXAGRI1" xfId="3" xr:uid="{7051070D-FA25-4EEE-A807-812C3B2F25D4}"/>
    <cellStyle name="Normal_EXAGRI2" xfId="1" xr:uid="{B3D29EC3-D991-47A1-8EF1-467AA7128663}"/>
    <cellStyle name="Normal_EXAGRI3" xfId="4" xr:uid="{49A4DF78-CFDD-4298-BDDC-46577E963E00}"/>
    <cellStyle name="Normal_EXAGRI7" xfId="2" xr:uid="{ECEED648-7D31-4F95-896F-5062F43F24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total de explotaciones agrarias </a:t>
            </a:r>
          </a:p>
        </c:rich>
      </c:tx>
      <c:layout>
        <c:manualLayout>
          <c:xMode val="edge"/>
          <c:yMode val="edge"/>
          <c:x val="0.2322661263086794"/>
          <c:y val="4.436871066792349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8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6455696202531642"/>
          <c:y val="9.4488279796959396E-2"/>
          <c:w val="0.78596087456846964"/>
          <c:h val="0.89763865807111465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Lbls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'4.1.1'!$A$8:$A$24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'4.1.1'!$B$8:$B$24</c:f>
              <c:numCache>
                <c:formatCode>#.##0__;\–#.##0__;0__;@__</c:formatCode>
                <c:ptCount val="17"/>
                <c:pt idx="0">
                  <c:v>41507</c:v>
                </c:pt>
                <c:pt idx="1">
                  <c:v>14026</c:v>
                </c:pt>
                <c:pt idx="2">
                  <c:v>7224</c:v>
                </c:pt>
                <c:pt idx="3">
                  <c:v>10440</c:v>
                </c:pt>
                <c:pt idx="4">
                  <c:v>11890</c:v>
                </c:pt>
                <c:pt idx="5">
                  <c:v>8876</c:v>
                </c:pt>
                <c:pt idx="6">
                  <c:v>37500</c:v>
                </c:pt>
                <c:pt idx="7">
                  <c:v>48725</c:v>
                </c:pt>
                <c:pt idx="8">
                  <c:v>8520</c:v>
                </c:pt>
                <c:pt idx="9">
                  <c:v>72286</c:v>
                </c:pt>
                <c:pt idx="10">
                  <c:v>6372</c:v>
                </c:pt>
                <c:pt idx="11">
                  <c:v>99284</c:v>
                </c:pt>
                <c:pt idx="12">
                  <c:v>78820</c:v>
                </c:pt>
                <c:pt idx="13">
                  <c:v>19736</c:v>
                </c:pt>
                <c:pt idx="14">
                  <c:v>54798</c:v>
                </c:pt>
                <c:pt idx="15">
                  <c:v>251820</c:v>
                </c:pt>
                <c:pt idx="16">
                  <c:v>12265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0-432C-B65A-73CFD9DB7F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70704"/>
        <c:axId val="-1814266896"/>
        <c:axId val="0"/>
      </c:bar3DChart>
      <c:catAx>
        <c:axId val="-18142707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66896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18142707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 la superficie total de explotaciones agrarias 
(Hectáreas)</a:t>
            </a:r>
          </a:p>
        </c:rich>
      </c:tx>
      <c:layout>
        <c:manualLayout>
          <c:xMode val="edge"/>
          <c:yMode val="edge"/>
          <c:x val="0.21914304993252373"/>
          <c:y val="3.6048176220963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6436800059267376"/>
          <c:y val="9.5238272392620268E-2"/>
          <c:w val="0.76206982092966613"/>
          <c:h val="0.8971445259384786"/>
        </c:manualLayout>
      </c:layout>
      <c:bar3DChart>
        <c:barDir val="bar"/>
        <c:grouping val="clustered"/>
        <c:varyColors val="0"/>
        <c:ser>
          <c:idx val="0"/>
          <c:order val="0"/>
          <c:tx>
            <c:v>superficie</c:v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Lbls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'4.1.1'!$A$8:$A$24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'4.1.1'!$C$8:$C$24</c:f>
              <c:numCache>
                <c:formatCode>#.##0__;\–#.##0__;0__;@__</c:formatCode>
                <c:ptCount val="17"/>
                <c:pt idx="0">
                  <c:v>703435</c:v>
                </c:pt>
                <c:pt idx="1">
                  <c:v>352062</c:v>
                </c:pt>
                <c:pt idx="2">
                  <c:v>243877</c:v>
                </c:pt>
                <c:pt idx="3">
                  <c:v>219264</c:v>
                </c:pt>
                <c:pt idx="4">
                  <c:v>545903</c:v>
                </c:pt>
                <c:pt idx="5">
                  <c:v>207900</c:v>
                </c:pt>
                <c:pt idx="6">
                  <c:v>2558621</c:v>
                </c:pt>
                <c:pt idx="7">
                  <c:v>1579271</c:v>
                </c:pt>
                <c:pt idx="8">
                  <c:v>252127</c:v>
                </c:pt>
                <c:pt idx="9">
                  <c:v>5918009</c:v>
                </c:pt>
                <c:pt idx="10">
                  <c:v>407077</c:v>
                </c:pt>
                <c:pt idx="11">
                  <c:v>4757898</c:v>
                </c:pt>
                <c:pt idx="12">
                  <c:v>657809</c:v>
                </c:pt>
                <c:pt idx="13">
                  <c:v>435275</c:v>
                </c:pt>
                <c:pt idx="14">
                  <c:v>3177698</c:v>
                </c:pt>
                <c:pt idx="15">
                  <c:v>5469218</c:v>
                </c:pt>
                <c:pt idx="16">
                  <c:v>67711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1E-425A-B6D7-42DD7D1918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71248"/>
        <c:axId val="-1814268528"/>
        <c:axId val="0"/>
      </c:bar3DChart>
      <c:catAx>
        <c:axId val="-1814271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68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68528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1814271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33</xdr:row>
      <xdr:rowOff>0</xdr:rowOff>
    </xdr:from>
    <xdr:to>
      <xdr:col>8</xdr:col>
      <xdr:colOff>130288</xdr:colOff>
      <xdr:row>63</xdr:row>
      <xdr:rowOff>35379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F86216-AFC7-4892-906D-2B0F2C57B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64</xdr:row>
      <xdr:rowOff>10206</xdr:rowOff>
    </xdr:from>
    <xdr:to>
      <xdr:col>8</xdr:col>
      <xdr:colOff>127907</xdr:colOff>
      <xdr:row>95</xdr:row>
      <xdr:rowOff>47399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30CD29-FD4F-4DDB-859A-5494379B6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>
        <row r="8">
          <cell r="A8" t="str">
            <v xml:space="preserve">  Galicia</v>
          </cell>
          <cell r="B8">
            <v>41507</v>
          </cell>
          <cell r="C8">
            <v>703435</v>
          </cell>
        </row>
        <row r="9">
          <cell r="A9" t="str">
            <v xml:space="preserve">  Asturias, Principado de</v>
          </cell>
          <cell r="B9">
            <v>14026</v>
          </cell>
          <cell r="C9">
            <v>352062</v>
          </cell>
        </row>
        <row r="10">
          <cell r="A10" t="str">
            <v xml:space="preserve">  Cantabria</v>
          </cell>
          <cell r="B10">
            <v>7224</v>
          </cell>
          <cell r="C10">
            <v>243877</v>
          </cell>
        </row>
        <row r="11">
          <cell r="A11" t="str">
            <v xml:space="preserve">  País Vasco</v>
          </cell>
          <cell r="B11">
            <v>10440</v>
          </cell>
          <cell r="C11">
            <v>219264</v>
          </cell>
        </row>
        <row r="12">
          <cell r="A12" t="str">
            <v xml:space="preserve">  Navarra, Comunidad Foral de</v>
          </cell>
          <cell r="B12">
            <v>11890</v>
          </cell>
          <cell r="C12">
            <v>545903</v>
          </cell>
        </row>
        <row r="13">
          <cell r="A13" t="str">
            <v xml:space="preserve">  Rioja, La</v>
          </cell>
          <cell r="B13">
            <v>8876</v>
          </cell>
          <cell r="C13">
            <v>207900</v>
          </cell>
        </row>
        <row r="14">
          <cell r="A14" t="str">
            <v xml:space="preserve">  Aragón</v>
          </cell>
          <cell r="B14">
            <v>37500</v>
          </cell>
          <cell r="C14">
            <v>2558621</v>
          </cell>
        </row>
        <row r="15">
          <cell r="A15" t="str">
            <v xml:space="preserve">  Cataluña</v>
          </cell>
          <cell r="B15">
            <v>48725</v>
          </cell>
          <cell r="C15">
            <v>1579271</v>
          </cell>
        </row>
        <row r="16">
          <cell r="A16" t="str">
            <v xml:space="preserve">  Balears, Illes</v>
          </cell>
          <cell r="B16">
            <v>8520</v>
          </cell>
          <cell r="C16">
            <v>252127</v>
          </cell>
        </row>
        <row r="17">
          <cell r="A17" t="str">
            <v xml:space="preserve">  Castilla y León</v>
          </cell>
          <cell r="B17">
            <v>72286</v>
          </cell>
          <cell r="C17">
            <v>5918009</v>
          </cell>
        </row>
        <row r="18">
          <cell r="A18" t="str">
            <v xml:space="preserve">  Madrid, Comunidad de</v>
          </cell>
          <cell r="B18">
            <v>6372</v>
          </cell>
          <cell r="C18">
            <v>407077</v>
          </cell>
        </row>
        <row r="19">
          <cell r="A19" t="str">
            <v xml:space="preserve">  Castilla - La Mancha</v>
          </cell>
          <cell r="B19">
            <v>99284</v>
          </cell>
          <cell r="C19">
            <v>4757898</v>
          </cell>
        </row>
        <row r="20">
          <cell r="A20" t="str">
            <v xml:space="preserve">  Comunitat Valenciana</v>
          </cell>
          <cell r="B20">
            <v>78820</v>
          </cell>
          <cell r="C20">
            <v>657809</v>
          </cell>
        </row>
        <row r="21">
          <cell r="A21" t="str">
            <v xml:space="preserve">  Murcia, Región de</v>
          </cell>
          <cell r="B21">
            <v>19736</v>
          </cell>
          <cell r="C21">
            <v>435275</v>
          </cell>
        </row>
        <row r="22">
          <cell r="A22" t="str">
            <v xml:space="preserve">  Extremadura</v>
          </cell>
          <cell r="B22">
            <v>54798</v>
          </cell>
          <cell r="C22">
            <v>3177698</v>
          </cell>
        </row>
        <row r="23">
          <cell r="A23" t="str">
            <v xml:space="preserve">  Andalucía</v>
          </cell>
          <cell r="B23">
            <v>251820</v>
          </cell>
          <cell r="C23">
            <v>5469218</v>
          </cell>
        </row>
        <row r="24">
          <cell r="A24" t="str">
            <v xml:space="preserve">  Canarias</v>
          </cell>
          <cell r="B24">
            <v>12265</v>
          </cell>
          <cell r="C24">
            <v>67711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21AE-D1D4-4158-BCFD-2CD91D082B08}">
  <sheetPr codeName="Hoja1">
    <pageSetUpPr fitToPage="1"/>
  </sheetPr>
  <dimension ref="A1:T42"/>
  <sheetViews>
    <sheetView tabSelected="1" zoomScale="150" zoomScaleNormal="150" workbookViewId="0">
      <selection activeCell="D13" sqref="D13"/>
    </sheetView>
  </sheetViews>
  <sheetFormatPr baseColWidth="10" defaultColWidth="19.140625" defaultRowHeight="12.75"/>
  <cols>
    <col min="1" max="1" width="25.42578125" style="2" customWidth="1"/>
    <col min="2" max="2" width="17.28515625" style="2" customWidth="1"/>
    <col min="3" max="3" width="15" style="2" customWidth="1"/>
    <col min="4" max="6" width="17" style="2" customWidth="1"/>
    <col min="7" max="7" width="16.85546875" style="2" customWidth="1"/>
    <col min="8" max="8" width="17" style="2" customWidth="1"/>
    <col min="9" max="9" width="17.28515625" style="2" customWidth="1"/>
    <col min="10" max="10" width="19.140625" style="2" customWidth="1"/>
    <col min="11" max="11" width="19.140625" style="2"/>
    <col min="12" max="12" width="11.140625" style="2" customWidth="1"/>
    <col min="13" max="13" width="15.140625" style="2" bestFit="1" customWidth="1"/>
    <col min="14" max="14" width="16.5703125" style="2" bestFit="1" customWidth="1"/>
    <col min="15" max="15" width="15.140625" style="2" bestFit="1" customWidth="1"/>
    <col min="16" max="16" width="16.5703125" style="2" bestFit="1" customWidth="1"/>
    <col min="17" max="17" width="15.140625" style="2" bestFit="1" customWidth="1"/>
    <col min="18" max="18" width="8.140625" style="2" customWidth="1"/>
    <col min="19" max="19" width="15.140625" style="2" bestFit="1" customWidth="1"/>
    <col min="20" max="16384" width="19.140625" style="2"/>
  </cols>
  <sheetData>
    <row r="1" spans="1:20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0" ht="13.5">
      <c r="A2" s="3"/>
      <c r="B2" s="3"/>
      <c r="C2" s="3"/>
      <c r="D2" s="3"/>
      <c r="E2" s="3"/>
      <c r="F2" s="3"/>
      <c r="G2" s="3"/>
      <c r="H2" s="3"/>
    </row>
    <row r="3" spans="1:20" ht="15.75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20">
      <c r="C4" s="5"/>
      <c r="D4" s="5"/>
      <c r="E4" s="5"/>
    </row>
    <row r="5" spans="1:20" s="13" customFormat="1" ht="24.75" customHeight="1">
      <c r="A5" s="6" t="s">
        <v>2</v>
      </c>
      <c r="B5" s="7" t="s">
        <v>3</v>
      </c>
      <c r="C5" s="7" t="s">
        <v>4</v>
      </c>
      <c r="D5" s="8" t="s">
        <v>5</v>
      </c>
      <c r="E5" s="9"/>
      <c r="F5" s="9"/>
      <c r="G5" s="10"/>
      <c r="H5" s="11" t="s">
        <v>6</v>
      </c>
      <c r="I5" s="1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13" customFormat="1" ht="27.75" customHeight="1">
      <c r="A6" s="14" t="s">
        <v>2</v>
      </c>
      <c r="B6" s="7" t="s">
        <v>7</v>
      </c>
      <c r="C6" s="7" t="s">
        <v>8</v>
      </c>
      <c r="D6" s="15" t="s">
        <v>9</v>
      </c>
      <c r="E6" s="16"/>
      <c r="F6" s="15" t="s">
        <v>10</v>
      </c>
      <c r="G6" s="16"/>
      <c r="H6" s="11"/>
      <c r="I6" s="1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13" customFormat="1" ht="36" customHeight="1" thickBot="1">
      <c r="A7" s="17"/>
      <c r="B7" s="7" t="s">
        <v>11</v>
      </c>
      <c r="C7" s="7" t="s">
        <v>12</v>
      </c>
      <c r="D7" s="18" t="s">
        <v>13</v>
      </c>
      <c r="E7" s="19" t="s">
        <v>14</v>
      </c>
      <c r="F7" s="18" t="s">
        <v>13</v>
      </c>
      <c r="G7" s="19" t="s">
        <v>14</v>
      </c>
      <c r="H7" s="20" t="s">
        <v>13</v>
      </c>
      <c r="I7" s="19" t="s">
        <v>14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24" customFormat="1" ht="14.25" customHeight="1">
      <c r="A8" s="21" t="s">
        <v>15</v>
      </c>
      <c r="B8" s="22">
        <v>41507</v>
      </c>
      <c r="C8" s="22">
        <v>703435</v>
      </c>
      <c r="D8" s="22">
        <v>39678</v>
      </c>
      <c r="E8" s="22">
        <v>578734</v>
      </c>
      <c r="F8" s="22">
        <v>2009</v>
      </c>
      <c r="G8" s="22">
        <v>428</v>
      </c>
      <c r="H8" s="22">
        <v>15308</v>
      </c>
      <c r="I8" s="23">
        <v>124274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3.5">
      <c r="A9" s="25" t="s">
        <v>16</v>
      </c>
      <c r="B9" s="26">
        <v>14026</v>
      </c>
      <c r="C9" s="26">
        <v>352062</v>
      </c>
      <c r="D9" s="26">
        <v>13974</v>
      </c>
      <c r="E9" s="26">
        <v>325586</v>
      </c>
      <c r="F9" s="26">
        <v>252</v>
      </c>
      <c r="G9" s="26">
        <v>84</v>
      </c>
      <c r="H9" s="27">
        <v>9598</v>
      </c>
      <c r="I9" s="28">
        <v>26391</v>
      </c>
    </row>
    <row r="10" spans="1:20" ht="13.5">
      <c r="A10" s="25" t="s">
        <v>17</v>
      </c>
      <c r="B10" s="26">
        <v>7224</v>
      </c>
      <c r="C10" s="26">
        <v>243877</v>
      </c>
      <c r="D10" s="26">
        <v>6993</v>
      </c>
      <c r="E10" s="26">
        <v>215644</v>
      </c>
      <c r="F10" s="26">
        <v>62</v>
      </c>
      <c r="G10" s="26">
        <v>32</v>
      </c>
      <c r="H10" s="27">
        <v>5798</v>
      </c>
      <c r="I10" s="28">
        <v>28202</v>
      </c>
    </row>
    <row r="11" spans="1:20" ht="13.5">
      <c r="A11" s="25" t="s">
        <v>18</v>
      </c>
      <c r="B11" s="26">
        <v>10440</v>
      </c>
      <c r="C11" s="26">
        <v>219264</v>
      </c>
      <c r="D11" s="26">
        <v>10109</v>
      </c>
      <c r="E11" s="26">
        <v>176602</v>
      </c>
      <c r="F11" s="26">
        <v>1318</v>
      </c>
      <c r="G11" s="26">
        <v>409</v>
      </c>
      <c r="H11" s="27">
        <v>7626</v>
      </c>
      <c r="I11" s="28">
        <v>42253</v>
      </c>
    </row>
    <row r="12" spans="1:20" ht="13.5">
      <c r="A12" s="25" t="s">
        <v>19</v>
      </c>
      <c r="B12" s="26">
        <v>11890</v>
      </c>
      <c r="C12" s="26">
        <v>545903</v>
      </c>
      <c r="D12" s="26">
        <v>11476</v>
      </c>
      <c r="E12" s="26">
        <v>473769</v>
      </c>
      <c r="F12" s="26">
        <v>382</v>
      </c>
      <c r="G12" s="26">
        <v>447</v>
      </c>
      <c r="H12" s="27">
        <v>4713</v>
      </c>
      <c r="I12" s="28">
        <v>71686</v>
      </c>
    </row>
    <row r="13" spans="1:20" ht="13.5">
      <c r="A13" s="25" t="s">
        <v>20</v>
      </c>
      <c r="B13" s="26">
        <v>8876</v>
      </c>
      <c r="C13" s="26">
        <v>207900</v>
      </c>
      <c r="D13" s="26">
        <v>8510</v>
      </c>
      <c r="E13" s="26">
        <v>194354</v>
      </c>
      <c r="F13" s="26">
        <v>151</v>
      </c>
      <c r="G13" s="26">
        <v>120</v>
      </c>
      <c r="H13" s="27">
        <v>2552</v>
      </c>
      <c r="I13" s="28">
        <v>13426</v>
      </c>
    </row>
    <row r="14" spans="1:20" ht="13.5">
      <c r="A14" s="25" t="s">
        <v>21</v>
      </c>
      <c r="B14" s="26">
        <v>37500</v>
      </c>
      <c r="C14" s="26">
        <v>2558621</v>
      </c>
      <c r="D14" s="26">
        <v>36000</v>
      </c>
      <c r="E14" s="26">
        <v>2158428</v>
      </c>
      <c r="F14" s="26">
        <v>145</v>
      </c>
      <c r="G14" s="26">
        <v>315</v>
      </c>
      <c r="H14" s="27">
        <v>12641</v>
      </c>
      <c r="I14" s="28">
        <v>399877</v>
      </c>
    </row>
    <row r="15" spans="1:20" ht="13.5">
      <c r="A15" s="25" t="s">
        <v>22</v>
      </c>
      <c r="B15" s="26">
        <v>48725</v>
      </c>
      <c r="C15" s="26">
        <v>1579271</v>
      </c>
      <c r="D15" s="26">
        <v>47069</v>
      </c>
      <c r="E15" s="26">
        <v>1053799</v>
      </c>
      <c r="F15" s="26">
        <v>827</v>
      </c>
      <c r="G15" s="26">
        <v>635</v>
      </c>
      <c r="H15" s="27">
        <v>35525</v>
      </c>
      <c r="I15" s="28">
        <v>524837</v>
      </c>
    </row>
    <row r="16" spans="1:20" ht="13.5">
      <c r="A16" s="29" t="s">
        <v>23</v>
      </c>
      <c r="B16" s="30">
        <v>8520</v>
      </c>
      <c r="C16" s="30">
        <v>252127</v>
      </c>
      <c r="D16" s="30">
        <v>8373</v>
      </c>
      <c r="E16" s="30">
        <v>147669</v>
      </c>
      <c r="F16" s="30">
        <v>134</v>
      </c>
      <c r="G16" s="30">
        <v>126</v>
      </c>
      <c r="H16" s="31">
        <v>4814</v>
      </c>
      <c r="I16" s="28">
        <v>104322</v>
      </c>
    </row>
    <row r="17" spans="1:20" ht="13.5">
      <c r="A17" s="25" t="s">
        <v>24</v>
      </c>
      <c r="B17" s="26">
        <v>72286</v>
      </c>
      <c r="C17" s="26">
        <v>5918009</v>
      </c>
      <c r="D17" s="26">
        <v>70446</v>
      </c>
      <c r="E17" s="26">
        <v>5286140</v>
      </c>
      <c r="F17" s="26">
        <v>369</v>
      </c>
      <c r="G17" s="26">
        <v>357</v>
      </c>
      <c r="H17" s="27">
        <v>24474</v>
      </c>
      <c r="I17" s="28">
        <v>631512</v>
      </c>
    </row>
    <row r="18" spans="1:20" ht="13.5">
      <c r="A18" s="25" t="s">
        <v>25</v>
      </c>
      <c r="B18" s="26">
        <v>6372</v>
      </c>
      <c r="C18" s="26">
        <v>407077</v>
      </c>
      <c r="D18" s="26">
        <v>6204</v>
      </c>
      <c r="E18" s="26">
        <v>295851</v>
      </c>
      <c r="F18" s="26">
        <v>254</v>
      </c>
      <c r="G18" s="26">
        <v>231</v>
      </c>
      <c r="H18" s="27">
        <v>2395</v>
      </c>
      <c r="I18" s="28">
        <v>110996</v>
      </c>
    </row>
    <row r="19" spans="1:20" ht="13.5">
      <c r="A19" s="25" t="s">
        <v>26</v>
      </c>
      <c r="B19" s="26">
        <v>99284</v>
      </c>
      <c r="C19" s="26">
        <v>4757898</v>
      </c>
      <c r="D19" s="26">
        <v>98279</v>
      </c>
      <c r="E19" s="26">
        <v>4103414</v>
      </c>
      <c r="F19" s="26">
        <v>204</v>
      </c>
      <c r="G19" s="26">
        <v>232</v>
      </c>
      <c r="H19" s="27">
        <v>15863</v>
      </c>
      <c r="I19" s="28">
        <v>654252</v>
      </c>
    </row>
    <row r="20" spans="1:20" ht="13.5">
      <c r="A20" s="25" t="s">
        <v>27</v>
      </c>
      <c r="B20" s="26">
        <v>78820</v>
      </c>
      <c r="C20" s="26">
        <v>657809</v>
      </c>
      <c r="D20" s="26">
        <v>77963</v>
      </c>
      <c r="E20" s="26">
        <v>530910</v>
      </c>
      <c r="F20" s="26">
        <v>1048</v>
      </c>
      <c r="G20" s="26">
        <v>2918</v>
      </c>
      <c r="H20" s="27">
        <v>7681</v>
      </c>
      <c r="I20" s="28">
        <v>123981</v>
      </c>
    </row>
    <row r="21" spans="1:20" ht="13.5">
      <c r="A21" s="25" t="s">
        <v>28</v>
      </c>
      <c r="B21" s="26">
        <v>19736</v>
      </c>
      <c r="C21" s="26">
        <v>435275</v>
      </c>
      <c r="D21" s="26">
        <v>18255</v>
      </c>
      <c r="E21" s="26">
        <v>345303</v>
      </c>
      <c r="F21" s="26">
        <v>1286</v>
      </c>
      <c r="G21" s="26">
        <v>4075</v>
      </c>
      <c r="H21" s="27">
        <v>8694</v>
      </c>
      <c r="I21" s="28">
        <v>85897</v>
      </c>
    </row>
    <row r="22" spans="1:20" ht="13.5">
      <c r="A22" s="25" t="s">
        <v>29</v>
      </c>
      <c r="B22" s="26">
        <v>54798</v>
      </c>
      <c r="C22" s="26">
        <v>3177698</v>
      </c>
      <c r="D22" s="26">
        <v>53958</v>
      </c>
      <c r="E22" s="26">
        <v>2781766</v>
      </c>
      <c r="F22" s="26">
        <v>176</v>
      </c>
      <c r="G22" s="26">
        <v>288</v>
      </c>
      <c r="H22" s="27">
        <v>16051</v>
      </c>
      <c r="I22" s="28">
        <v>395645</v>
      </c>
    </row>
    <row r="23" spans="1:20" ht="13.5">
      <c r="A23" s="25" t="s">
        <v>30</v>
      </c>
      <c r="B23" s="26">
        <v>251820</v>
      </c>
      <c r="C23" s="26">
        <v>5469218</v>
      </c>
      <c r="D23" s="26">
        <v>229693</v>
      </c>
      <c r="E23" s="26">
        <v>4659784</v>
      </c>
      <c r="F23" s="26">
        <v>23302</v>
      </c>
      <c r="G23" s="26">
        <v>41469</v>
      </c>
      <c r="H23" s="27">
        <v>37614</v>
      </c>
      <c r="I23" s="28">
        <v>767965</v>
      </c>
    </row>
    <row r="24" spans="1:20" ht="13.5">
      <c r="A24" s="25" t="s">
        <v>31</v>
      </c>
      <c r="B24" s="26">
        <v>12265</v>
      </c>
      <c r="C24" s="26">
        <v>67711</v>
      </c>
      <c r="D24" s="26">
        <v>11317</v>
      </c>
      <c r="E24" s="26">
        <v>40542</v>
      </c>
      <c r="F24" s="26">
        <v>1517</v>
      </c>
      <c r="G24" s="26">
        <v>3040</v>
      </c>
      <c r="H24" s="27">
        <v>2014</v>
      </c>
      <c r="I24" s="28">
        <v>24128</v>
      </c>
    </row>
    <row r="25" spans="1:20" ht="14.25" thickBot="1">
      <c r="A25" s="32"/>
      <c r="B25" s="33"/>
      <c r="C25" s="33"/>
      <c r="D25" s="33"/>
      <c r="E25" s="33"/>
      <c r="F25" s="33"/>
      <c r="G25" s="33"/>
      <c r="H25" s="33"/>
      <c r="I25" s="32"/>
    </row>
    <row r="26" spans="1:20" s="24" customFormat="1" ht="13.5">
      <c r="A26" s="34" t="s">
        <v>32</v>
      </c>
      <c r="B26" s="35">
        <f>SUM(B8:B24)</f>
        <v>784089</v>
      </c>
      <c r="C26" s="35">
        <f t="shared" ref="C26:I26" si="0">SUM(C8:C24)</f>
        <v>27553155</v>
      </c>
      <c r="D26" s="35">
        <f t="shared" si="0"/>
        <v>748297</v>
      </c>
      <c r="E26" s="35">
        <f t="shared" si="0"/>
        <v>23368295</v>
      </c>
      <c r="F26" s="35">
        <f t="shared" si="0"/>
        <v>33436</v>
      </c>
      <c r="G26" s="35">
        <f t="shared" si="0"/>
        <v>55206</v>
      </c>
      <c r="H26" s="35">
        <f t="shared" si="0"/>
        <v>213361</v>
      </c>
      <c r="I26" s="35">
        <f t="shared" si="0"/>
        <v>4129644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5.5" customHeight="1">
      <c r="A27" s="36" t="s">
        <v>33</v>
      </c>
      <c r="B27" s="37"/>
      <c r="C27" s="37"/>
      <c r="D27" s="37"/>
      <c r="E27" s="37"/>
      <c r="F27" s="37"/>
      <c r="G27" s="37"/>
      <c r="H27" s="37"/>
    </row>
    <row r="28" spans="1:20" ht="25.5" customHeight="1">
      <c r="A28" s="38" t="s">
        <v>34</v>
      </c>
      <c r="B28" s="38"/>
      <c r="C28" s="38"/>
      <c r="D28" s="38"/>
      <c r="E28" s="37"/>
      <c r="F28" s="37"/>
      <c r="G28" s="37"/>
      <c r="H28" s="37"/>
    </row>
    <row r="29" spans="1:20" ht="13.5">
      <c r="A29" s="38" t="s">
        <v>35</v>
      </c>
      <c r="B29" s="38"/>
      <c r="C29" s="39"/>
      <c r="D29" s="39"/>
      <c r="E29" s="37"/>
      <c r="F29" s="37"/>
      <c r="G29" s="37"/>
      <c r="H29" s="37"/>
    </row>
    <row r="30" spans="1:20" ht="13.5">
      <c r="A30" s="40" t="s">
        <v>36</v>
      </c>
      <c r="B30" s="36"/>
      <c r="C30" s="41"/>
      <c r="D30" s="41"/>
      <c r="E30" s="41"/>
      <c r="F30" s="41"/>
      <c r="G30" s="41"/>
      <c r="H30" s="41"/>
      <c r="I30" s="42"/>
      <c r="J30" s="42"/>
    </row>
    <row r="31" spans="1:20" ht="13.5">
      <c r="A31" s="43" t="s">
        <v>37</v>
      </c>
      <c r="B31" s="36"/>
      <c r="C31" s="41"/>
      <c r="D31" s="41"/>
      <c r="E31" s="41"/>
      <c r="F31" s="41"/>
      <c r="G31" s="41"/>
      <c r="H31" s="41"/>
      <c r="I31" s="44"/>
      <c r="J31" s="44"/>
    </row>
    <row r="32" spans="1:20" ht="13.5">
      <c r="A32" s="36" t="s">
        <v>38</v>
      </c>
      <c r="B32" s="36"/>
      <c r="C32" s="41"/>
      <c r="D32" s="41"/>
      <c r="E32" s="41"/>
      <c r="F32" s="41"/>
      <c r="G32" s="41"/>
      <c r="H32" s="41"/>
      <c r="I32" s="44"/>
      <c r="J32" s="44"/>
    </row>
    <row r="33" spans="1:10">
      <c r="A33" s="45"/>
      <c r="B33" s="45"/>
      <c r="C33" s="46"/>
      <c r="D33" s="46"/>
      <c r="E33" s="47"/>
      <c r="F33" s="47"/>
      <c r="G33" s="45"/>
      <c r="H33" s="46"/>
      <c r="I33" s="44"/>
      <c r="J33" s="44"/>
    </row>
    <row r="34" spans="1:10">
      <c r="C34" s="48"/>
      <c r="D34" s="48"/>
      <c r="E34" s="48"/>
      <c r="F34"/>
      <c r="G34"/>
      <c r="H34"/>
    </row>
    <row r="35" spans="1:10">
      <c r="C35"/>
      <c r="D35"/>
      <c r="E35"/>
      <c r="F35"/>
      <c r="G35"/>
      <c r="H35"/>
    </row>
    <row r="36" spans="1:10">
      <c r="B36" s="49"/>
      <c r="C36" s="50"/>
      <c r="D36" s="51"/>
      <c r="E36" s="51"/>
      <c r="F36" s="50"/>
      <c r="G36" s="50"/>
      <c r="H36" s="50"/>
    </row>
    <row r="37" spans="1:10">
      <c r="C37"/>
      <c r="D37" s="50"/>
      <c r="E37"/>
      <c r="F37"/>
      <c r="G37"/>
      <c r="H37"/>
    </row>
    <row r="38" spans="1:10">
      <c r="C38"/>
      <c r="D38"/>
      <c r="E38"/>
      <c r="F38"/>
      <c r="G38"/>
      <c r="H38"/>
    </row>
    <row r="39" spans="1:10">
      <c r="B39" s="49"/>
      <c r="C39" s="49"/>
      <c r="D39" s="49"/>
      <c r="E39" s="49"/>
      <c r="F39" s="49"/>
      <c r="G39" s="49"/>
      <c r="H39" s="49"/>
    </row>
    <row r="40" spans="1:10">
      <c r="C40"/>
      <c r="D40"/>
      <c r="E40"/>
      <c r="F40"/>
    </row>
    <row r="41" spans="1:10">
      <c r="C41"/>
      <c r="D41"/>
      <c r="E41"/>
      <c r="F41"/>
    </row>
    <row r="42" spans="1:10">
      <c r="C42"/>
      <c r="D42"/>
      <c r="E42"/>
      <c r="F42"/>
    </row>
  </sheetData>
  <mergeCells count="10">
    <mergeCell ref="A28:D28"/>
    <mergeCell ref="A29:B29"/>
    <mergeCell ref="C34:E34"/>
    <mergeCell ref="A1:I1"/>
    <mergeCell ref="A3:I3"/>
    <mergeCell ref="A5:A7"/>
    <mergeCell ref="D5:G5"/>
    <mergeCell ref="H5:I6"/>
    <mergeCell ref="D6:E6"/>
    <mergeCell ref="F6:G6"/>
  </mergeCells>
  <printOptions horizontalCentered="1" verticalCentered="1"/>
  <pageMargins left="0.39370078740157477" right="0.39370078740157477" top="0.39370078740157477" bottom="0.39370078740157477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4.1.1</vt:lpstr>
      <vt:lpstr>'4.1.1'!Área_de_impresión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2026-07-29T09:21:51Z</dcterms:created>
  <dcterms:modified xsi:type="dcterms:W3CDTF">2026-07-29T09:21:53Z</dcterms:modified>
</cp:coreProperties>
</file>